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e.serreli\Desktop\"/>
    </mc:Choice>
  </mc:AlternateContent>
  <xr:revisionPtr revIDLastSave="0" documentId="8_{C4E7E6EF-937B-49F3-BC0C-0043841C76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HA846876" sheetId="2" r:id="rId1"/>
  </sheets>
  <definedNames>
    <definedName name="_xlnm._FilterDatabase" localSheetId="0" hidden="1">EXHA846876!$A$1:$E$1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2" i="2"/>
  <c r="F2" i="2" l="1"/>
  <c r="F4" i="2" s="1"/>
</calcChain>
</file>

<file path=xl/sharedStrings.xml><?xml version="1.0" encoding="utf-8"?>
<sst xmlns="http://schemas.openxmlformats.org/spreadsheetml/2006/main" count="37" uniqueCount="37">
  <si>
    <t>Cod.</t>
  </si>
  <si>
    <t>sottocategoria</t>
  </si>
  <si>
    <t>KL</t>
  </si>
  <si>
    <t xml:space="preserve">MQ </t>
  </si>
  <si>
    <t>Lt Garantiti AD Utenza</t>
  </si>
  <si>
    <t>N. sacchi compresi in tariffa</t>
  </si>
  <si>
    <t>Musei,biblioteche,scuole,associazioni,luoghi di culto</t>
  </si>
  <si>
    <t>Cinematografi e teatri</t>
  </si>
  <si>
    <t>Totale ROTOLI Garantiti</t>
  </si>
  <si>
    <t>Autorimesse e magazzini senza alcuna vendita diretta</t>
  </si>
  <si>
    <t>Campeggi,distributori carburanti, impianti sportivi</t>
  </si>
  <si>
    <t>Stabilimenti balneari</t>
  </si>
  <si>
    <t>Esposizioni, autosaloni</t>
  </si>
  <si>
    <t>Alberghi con ristorante</t>
  </si>
  <si>
    <t>Alberghi senza ristorante</t>
  </si>
  <si>
    <t>Case di cura e riposo</t>
  </si>
  <si>
    <t>Ospedali</t>
  </si>
  <si>
    <t>Uffici, agenzie</t>
  </si>
  <si>
    <t>Banche, istituti di credito e studi professionali</t>
  </si>
  <si>
    <t>Negozi abbigl.,calz., libr.,cart.,ferr.,beni durevoli</t>
  </si>
  <si>
    <t>Edicola,farmacia,tabaccaio,plurilicenze</t>
  </si>
  <si>
    <t>Neg.part.,quali filat., tende,tess.,tapp.,capp.,ombrelli, antiq.</t>
  </si>
  <si>
    <t>Banchi di mercato beni durevoli</t>
  </si>
  <si>
    <t>Attivita' artigianali tipo botteghe: parrucchiere,barbieri, estetisti</t>
  </si>
  <si>
    <t>Attivita' artigianali tipo botteghe: falegname,idraulico, fabbr,elettr</t>
  </si>
  <si>
    <t>Carrozzeria,autofficina,elettrauto</t>
  </si>
  <si>
    <t>Attivita' industriali con capannoni di produzione</t>
  </si>
  <si>
    <t>Attivita' artigianali di produzione beni specifici</t>
  </si>
  <si>
    <t>Ristoranti,trattorie,osterie,pizzerie,pub</t>
  </si>
  <si>
    <t>Mense,birrerie,amburgherie</t>
  </si>
  <si>
    <t>Bar,caffe',pasticceria</t>
  </si>
  <si>
    <t>Superm.,pane e pasta, macell.,salumi, form.,generi alimentari</t>
  </si>
  <si>
    <t>Plurilicenze alimentari e/o miste</t>
  </si>
  <si>
    <t>Ortofrutta,pescherie,fiori e piante,pizza al taglio</t>
  </si>
  <si>
    <t>Ipermercati di generi misti</t>
  </si>
  <si>
    <t>Banchi di mercato</t>
  </si>
  <si>
    <t>Discoteche,night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</si>
</sst>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  <font>
      <sz val="11"/>
      <color rgb="FF000000"/>
      <name val="Comic Sans MS"/>
      <family val="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0" fontId="21" fillId="0" borderId="0" xfId="0" applyFont="1"/>
    <xf numFmtId="0" fontId="20" fillId="0" borderId="0" xfId="0" applyFont="1"/>
    <xf numFmtId="2" fontId="18" fillId="0" borderId="0" xfId="0" applyNumberFormat="1" applyFont="1"/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19" fillId="34" borderId="10" xfId="0" applyFont="1" applyFill="1" applyBorder="1" applyAlignment="1">
      <alignment horizontal="center" vertical="center" wrapText="1"/>
    </xf>
    <xf numFmtId="2" fontId="21" fillId="0" borderId="10" xfId="0" applyNumberFormat="1" applyFont="1" applyBorder="1"/>
    <xf numFmtId="0" fontId="20" fillId="0" borderId="0" xfId="0" applyFont="1" applyAlignment="1">
      <alignment vertical="top" wrapText="1"/>
    </xf>
    <xf numFmtId="2" fontId="23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43961</xdr:colOff>
      <xdr:row>5</xdr:row>
      <xdr:rowOff>36930</xdr:rowOff>
    </xdr:from>
    <xdr:to>
      <xdr:col>6</xdr:col>
      <xdr:colOff>40444</xdr:colOff>
      <xdr:row>9</xdr:row>
      <xdr:rowOff>86019</xdr:rowOff>
    </xdr:to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D9AD37B8-BE60-92CE-D787-0509259422CC}"/>
            </a:ext>
          </a:extLst>
        </xdr:cNvPr>
        <xdr:cNvSpPr txBox="1"/>
      </xdr:nvSpPr>
      <xdr:spPr>
        <a:xfrm>
          <a:off x="10081846" y="1055372"/>
          <a:ext cx="3213002" cy="8403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 b="0" i="0" u="none" strike="noStrike">
              <a:solidFill>
                <a:srgbClr val="FF0000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ISTRUZIONI</a:t>
          </a:r>
        </a:p>
        <a:p>
          <a:r>
            <a:rPr lang="it-IT" sz="1100" b="0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1. Inserire nella colonna in verde la/le superficie/i indicata/i nella bolletta Tari</a:t>
          </a:r>
          <a:r>
            <a:rPr lang="it-IT">
              <a:effectLst/>
              <a:latin typeface="Comic Sans MS" panose="030F0702030302020204" pitchFamily="66" charset="0"/>
            </a:rPr>
            <a:t> </a:t>
          </a:r>
          <a:endParaRPr lang="it-IT" sz="11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5</xdr:col>
      <xdr:colOff>51288</xdr:colOff>
      <xdr:row>9</xdr:row>
      <xdr:rowOff>62425</xdr:rowOff>
    </xdr:from>
    <xdr:to>
      <xdr:col>5</xdr:col>
      <xdr:colOff>3158196</xdr:colOff>
      <xdr:row>14</xdr:row>
      <xdr:rowOff>170423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F90FC25C-95FA-CCD5-C41C-BC20354AA289}"/>
            </a:ext>
            <a:ext uri="{147F2762-F138-4A5C-976F-8EAC2B608ADB}">
              <a16:predDERef xmlns:a16="http://schemas.microsoft.com/office/drawing/2014/main" pred="{D9AD37B8-BE60-92CE-D787-0509259422CC}"/>
            </a:ext>
          </a:extLst>
        </xdr:cNvPr>
        <xdr:cNvSpPr txBox="1"/>
      </xdr:nvSpPr>
      <xdr:spPr>
        <a:xfrm>
          <a:off x="10089173" y="1872175"/>
          <a:ext cx="3106908" cy="10971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sz="1100">
              <a:solidFill>
                <a:schemeClr val="dk1"/>
              </a:solidFill>
              <a:latin typeface="Comic Sans MS" panose="030F0702030302020204" pitchFamily="66" charset="0"/>
            </a:rPr>
            <a:t>Nella casella "Totale ROTOLI Garantiti" vi è il numero di rotoli che posso ritirare per il rifiuto indifferenziato (il conteggio considera un periodo di occupazione pari a 12 mesi)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showGridLines="0" tabSelected="1" zoomScale="115" zoomScaleNormal="115" workbookViewId="0">
      <selection activeCell="F19" sqref="F19"/>
    </sheetView>
  </sheetViews>
  <sheetFormatPr defaultColWidth="9.140625" defaultRowHeight="12.75" x14ac:dyDescent="0.25"/>
  <cols>
    <col min="1" max="1" width="11" style="1" bestFit="1" customWidth="1"/>
    <col min="2" max="2" width="88.28515625" style="1" bestFit="1" customWidth="1"/>
    <col min="3" max="3" width="8.7109375" style="1" customWidth="1"/>
    <col min="4" max="4" width="12.140625" style="1" bestFit="1" customWidth="1"/>
    <col min="5" max="5" width="26.28515625" style="1" bestFit="1" customWidth="1"/>
    <col min="6" max="6" width="47" style="1" customWidth="1"/>
    <col min="7" max="7" width="21.7109375" style="4" customWidth="1"/>
    <col min="8" max="16384" width="9.140625" style="1"/>
  </cols>
  <sheetData>
    <row r="1" spans="1:6" ht="18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11" t="s">
        <v>5</v>
      </c>
    </row>
    <row r="2" spans="1:6" ht="16.5" x14ac:dyDescent="0.3">
      <c r="A2" s="7">
        <v>1</v>
      </c>
      <c r="B2" s="7" t="s">
        <v>6</v>
      </c>
      <c r="C2" s="7">
        <v>11</v>
      </c>
      <c r="D2" s="8"/>
      <c r="E2" s="7">
        <f>C2*D2</f>
        <v>0</v>
      </c>
      <c r="F2" s="14">
        <f>(SUM(E2:E31))/110</f>
        <v>0</v>
      </c>
    </row>
    <row r="3" spans="1:6" ht="18" x14ac:dyDescent="0.3">
      <c r="A3" s="7">
        <v>2</v>
      </c>
      <c r="B3" s="7" t="s">
        <v>7</v>
      </c>
      <c r="C3" s="7">
        <v>7</v>
      </c>
      <c r="D3" s="8"/>
      <c r="E3" s="7">
        <f t="shared" ref="E3:E31" si="0">C3*D3</f>
        <v>0</v>
      </c>
      <c r="F3" s="6" t="s">
        <v>8</v>
      </c>
    </row>
    <row r="4" spans="1:6" ht="16.5" x14ac:dyDescent="0.3">
      <c r="A4" s="7">
        <v>3</v>
      </c>
      <c r="B4" s="7" t="s">
        <v>9</v>
      </c>
      <c r="C4" s="7">
        <v>9.8000000000000007</v>
      </c>
      <c r="D4" s="8"/>
      <c r="E4" s="7">
        <f t="shared" si="0"/>
        <v>0</v>
      </c>
      <c r="F4" s="12">
        <f>IF(MROUND(F2/10,1)&gt;52,52,IF(MROUND(F2/10,1)&lt;1,1,MROUND(F2/10,1)))</f>
        <v>1</v>
      </c>
    </row>
    <row r="5" spans="1:6" ht="16.5" x14ac:dyDescent="0.3">
      <c r="A5" s="7">
        <v>4</v>
      </c>
      <c r="B5" s="7" t="s">
        <v>10</v>
      </c>
      <c r="C5" s="7">
        <v>12.5</v>
      </c>
      <c r="D5" s="8"/>
      <c r="E5" s="7">
        <f t="shared" si="0"/>
        <v>0</v>
      </c>
    </row>
    <row r="6" spans="1:6" ht="16.5" x14ac:dyDescent="0.3">
      <c r="A6" s="7">
        <v>5</v>
      </c>
      <c r="B6" s="7" t="s">
        <v>11</v>
      </c>
      <c r="C6" s="7">
        <v>6.2</v>
      </c>
      <c r="D6" s="8"/>
      <c r="E6" s="7">
        <f t="shared" si="0"/>
        <v>0</v>
      </c>
    </row>
    <row r="7" spans="1:6" ht="16.5" x14ac:dyDescent="0.3">
      <c r="A7" s="7">
        <v>6</v>
      </c>
      <c r="B7" s="7" t="s">
        <v>12</v>
      </c>
      <c r="C7" s="7">
        <v>8.44</v>
      </c>
      <c r="D7" s="8"/>
      <c r="E7" s="7">
        <f t="shared" si="0"/>
        <v>0</v>
      </c>
      <c r="F7" s="2"/>
    </row>
    <row r="8" spans="1:6" ht="16.5" x14ac:dyDescent="0.3">
      <c r="A8" s="7">
        <v>7</v>
      </c>
      <c r="B8" s="7" t="s">
        <v>13</v>
      </c>
      <c r="C8" s="7">
        <v>26.9</v>
      </c>
      <c r="D8" s="8"/>
      <c r="E8" s="7">
        <f t="shared" si="0"/>
        <v>0</v>
      </c>
      <c r="F8" s="9"/>
    </row>
    <row r="9" spans="1:6" ht="16.5" x14ac:dyDescent="0.3">
      <c r="A9" s="7">
        <v>8</v>
      </c>
      <c r="B9" s="7" t="s">
        <v>14</v>
      </c>
      <c r="C9" s="7">
        <v>17.760000000000002</v>
      </c>
      <c r="D9" s="8"/>
      <c r="E9" s="7">
        <f t="shared" si="0"/>
        <v>0</v>
      </c>
      <c r="F9" s="13"/>
    </row>
    <row r="10" spans="1:6" ht="16.5" x14ac:dyDescent="0.3">
      <c r="A10" s="7">
        <v>9</v>
      </c>
      <c r="B10" s="7" t="s">
        <v>15</v>
      </c>
      <c r="C10" s="7">
        <v>16.399999999999999</v>
      </c>
      <c r="D10" s="8"/>
      <c r="E10" s="7">
        <f t="shared" si="0"/>
        <v>0</v>
      </c>
      <c r="F10" s="9"/>
    </row>
    <row r="11" spans="1:6" ht="16.5" x14ac:dyDescent="0.3">
      <c r="A11" s="7">
        <v>10</v>
      </c>
      <c r="B11" s="7" t="s">
        <v>16</v>
      </c>
      <c r="C11" s="7">
        <v>17.62</v>
      </c>
      <c r="D11" s="8"/>
      <c r="E11" s="7">
        <f t="shared" si="0"/>
        <v>0</v>
      </c>
      <c r="F11" s="10"/>
    </row>
    <row r="12" spans="1:6" ht="16.5" x14ac:dyDescent="0.3">
      <c r="A12" s="7">
        <v>11</v>
      </c>
      <c r="B12" s="7" t="s">
        <v>17</v>
      </c>
      <c r="C12" s="7">
        <v>21.2</v>
      </c>
      <c r="D12" s="8"/>
      <c r="E12" s="7">
        <f t="shared" si="0"/>
        <v>0</v>
      </c>
      <c r="F12" s="3"/>
    </row>
    <row r="13" spans="1:6" ht="16.5" x14ac:dyDescent="0.3">
      <c r="A13" s="7">
        <v>12</v>
      </c>
      <c r="B13" s="7" t="s">
        <v>18</v>
      </c>
      <c r="C13" s="7">
        <v>15.1</v>
      </c>
      <c r="D13" s="8"/>
      <c r="E13" s="7">
        <f t="shared" si="0"/>
        <v>0</v>
      </c>
      <c r="F13" s="3"/>
    </row>
    <row r="14" spans="1:6" ht="16.5" x14ac:dyDescent="0.3">
      <c r="A14" s="7">
        <v>13</v>
      </c>
      <c r="B14" s="7" t="s">
        <v>19</v>
      </c>
      <c r="C14" s="7">
        <v>23.1</v>
      </c>
      <c r="D14" s="8"/>
      <c r="E14" s="7">
        <f t="shared" si="0"/>
        <v>0</v>
      </c>
    </row>
    <row r="15" spans="1:6" ht="16.5" x14ac:dyDescent="0.3">
      <c r="A15" s="7">
        <v>14</v>
      </c>
      <c r="B15" s="7" t="s">
        <v>20</v>
      </c>
      <c r="C15" s="7">
        <v>29.56</v>
      </c>
      <c r="D15" s="8"/>
      <c r="E15" s="7">
        <f t="shared" si="0"/>
        <v>0</v>
      </c>
      <c r="F15" s="10"/>
    </row>
    <row r="16" spans="1:6" ht="16.5" x14ac:dyDescent="0.3">
      <c r="A16" s="7">
        <v>15</v>
      </c>
      <c r="B16" s="7" t="s">
        <v>21</v>
      </c>
      <c r="C16" s="7">
        <v>13.62</v>
      </c>
      <c r="D16" s="8"/>
      <c r="E16" s="7">
        <f t="shared" si="0"/>
        <v>0</v>
      </c>
    </row>
    <row r="17" spans="1:5" ht="16.5" x14ac:dyDescent="0.3">
      <c r="A17" s="7">
        <v>16</v>
      </c>
      <c r="B17" s="7" t="s">
        <v>22</v>
      </c>
      <c r="C17" s="7">
        <v>43.74</v>
      </c>
      <c r="D17" s="8"/>
      <c r="E17" s="7">
        <f t="shared" si="0"/>
        <v>0</v>
      </c>
    </row>
    <row r="18" spans="1:5" ht="16.5" x14ac:dyDescent="0.3">
      <c r="A18" s="7">
        <v>17</v>
      </c>
      <c r="B18" s="7" t="s">
        <v>23</v>
      </c>
      <c r="C18" s="7">
        <v>23.1</v>
      </c>
      <c r="D18" s="8"/>
      <c r="E18" s="7">
        <f t="shared" si="0"/>
        <v>0</v>
      </c>
    </row>
    <row r="19" spans="1:5" ht="16.5" x14ac:dyDescent="0.3">
      <c r="A19" s="7">
        <v>18</v>
      </c>
      <c r="B19" s="7" t="s">
        <v>24</v>
      </c>
      <c r="C19" s="7">
        <v>16.96</v>
      </c>
      <c r="D19" s="8"/>
      <c r="E19" s="7">
        <f t="shared" si="0"/>
        <v>0</v>
      </c>
    </row>
    <row r="20" spans="1:5" ht="16.5" x14ac:dyDescent="0.3">
      <c r="A20" s="7">
        <v>19</v>
      </c>
      <c r="B20" s="7" t="s">
        <v>25</v>
      </c>
      <c r="C20" s="7">
        <v>17.899999999999999</v>
      </c>
      <c r="D20" s="8"/>
      <c r="E20" s="7">
        <f t="shared" si="0"/>
        <v>0</v>
      </c>
    </row>
    <row r="21" spans="1:5" ht="16.5" x14ac:dyDescent="0.3">
      <c r="A21" s="7">
        <v>20</v>
      </c>
      <c r="B21" s="7" t="s">
        <v>26</v>
      </c>
      <c r="C21" s="7">
        <v>14</v>
      </c>
      <c r="D21" s="8"/>
      <c r="E21" s="7">
        <f t="shared" si="0"/>
        <v>0</v>
      </c>
    </row>
    <row r="22" spans="1:5" ht="16.5" x14ac:dyDescent="0.3">
      <c r="A22" s="7">
        <v>21</v>
      </c>
      <c r="B22" s="7" t="s">
        <v>27</v>
      </c>
      <c r="C22" s="7">
        <v>14</v>
      </c>
      <c r="D22" s="8"/>
      <c r="E22" s="7">
        <f t="shared" si="0"/>
        <v>0</v>
      </c>
    </row>
    <row r="23" spans="1:5" ht="16.5" x14ac:dyDescent="0.3">
      <c r="A23" s="7">
        <v>22</v>
      </c>
      <c r="B23" s="7" t="s">
        <v>28</v>
      </c>
      <c r="C23" s="7">
        <v>73.08</v>
      </c>
      <c r="D23" s="8"/>
      <c r="E23" s="7">
        <f t="shared" si="0"/>
        <v>0</v>
      </c>
    </row>
    <row r="24" spans="1:5" ht="16.5" x14ac:dyDescent="0.3">
      <c r="A24" s="7">
        <v>23</v>
      </c>
      <c r="B24" s="7" t="s">
        <v>29</v>
      </c>
      <c r="C24" s="7">
        <v>79.56</v>
      </c>
      <c r="D24" s="8"/>
      <c r="E24" s="7">
        <f t="shared" si="0"/>
        <v>0</v>
      </c>
    </row>
    <row r="25" spans="1:5" ht="16.5" x14ac:dyDescent="0.3">
      <c r="A25" s="7">
        <v>24</v>
      </c>
      <c r="B25" s="7" t="s">
        <v>30</v>
      </c>
      <c r="C25" s="7">
        <v>51.9</v>
      </c>
      <c r="D25" s="8"/>
      <c r="E25" s="7">
        <f t="shared" si="0"/>
        <v>0</v>
      </c>
    </row>
    <row r="26" spans="1:5" ht="16.5" x14ac:dyDescent="0.3">
      <c r="A26" s="7">
        <v>25</v>
      </c>
      <c r="B26" s="7" t="s">
        <v>31</v>
      </c>
      <c r="C26" s="7">
        <v>33.1</v>
      </c>
      <c r="D26" s="8"/>
      <c r="E26" s="7">
        <f t="shared" si="0"/>
        <v>0</v>
      </c>
    </row>
    <row r="27" spans="1:5" ht="16.5" x14ac:dyDescent="0.3">
      <c r="A27" s="7">
        <v>26</v>
      </c>
      <c r="B27" s="7" t="s">
        <v>32</v>
      </c>
      <c r="C27" s="7">
        <v>42.8</v>
      </c>
      <c r="D27" s="8"/>
      <c r="E27" s="7">
        <f t="shared" si="0"/>
        <v>0</v>
      </c>
    </row>
    <row r="28" spans="1:5" ht="16.5" x14ac:dyDescent="0.3">
      <c r="A28" s="7">
        <v>27</v>
      </c>
      <c r="B28" s="7" t="s">
        <v>33</v>
      </c>
      <c r="C28" s="7">
        <v>94.02</v>
      </c>
      <c r="D28" s="8"/>
      <c r="E28" s="7">
        <f t="shared" si="0"/>
        <v>0</v>
      </c>
    </row>
    <row r="29" spans="1:5" ht="16.5" x14ac:dyDescent="0.3">
      <c r="A29" s="7">
        <v>28</v>
      </c>
      <c r="B29" s="7" t="s">
        <v>34</v>
      </c>
      <c r="C29" s="7">
        <v>44.9</v>
      </c>
      <c r="D29" s="8"/>
      <c r="E29" s="7">
        <f t="shared" si="0"/>
        <v>0</v>
      </c>
    </row>
    <row r="30" spans="1:5" ht="16.5" x14ac:dyDescent="0.3">
      <c r="A30" s="7">
        <v>29</v>
      </c>
      <c r="B30" s="7" t="s">
        <v>35</v>
      </c>
      <c r="C30" s="7">
        <v>113.6</v>
      </c>
      <c r="D30" s="8"/>
      <c r="E30" s="7">
        <f t="shared" si="0"/>
        <v>0</v>
      </c>
    </row>
    <row r="31" spans="1:5" ht="16.5" x14ac:dyDescent="0.3">
      <c r="A31" s="7">
        <v>30</v>
      </c>
      <c r="B31" s="7" t="s">
        <v>36</v>
      </c>
      <c r="C31" s="7">
        <v>47.04</v>
      </c>
      <c r="D31" s="8"/>
      <c r="E31" s="7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Simone Serreli</cp:lastModifiedBy>
  <cp:revision/>
  <dcterms:created xsi:type="dcterms:W3CDTF">2015-03-27T10:37:03Z</dcterms:created>
  <dcterms:modified xsi:type="dcterms:W3CDTF">2026-03-25T16:37:21Z</dcterms:modified>
  <cp:category/>
  <cp:contentStatus/>
</cp:coreProperties>
</file>